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FB1\FD13\FG13.20\_Hausmeister\externe HM-Vertretung\SL 70-25O HM-Dienstleistung LK VR\Vergabestelle\"/>
    </mc:Choice>
  </mc:AlternateContent>
  <xr:revisionPtr revIDLastSave="0" documentId="13_ncr:1_{0315BF06-88CD-412E-A956-345997EF6FE6}" xr6:coauthVersionLast="47" xr6:coauthVersionMax="47" xr10:uidLastSave="{00000000-0000-0000-0000-000000000000}"/>
  <bookViews>
    <workbookView xWindow="-255" yWindow="0" windowWidth="29040" windowHeight="15600" xr2:uid="{6EFD5E76-333C-4CBF-93C0-22FC5DCB8F2F}"/>
  </bookViews>
  <sheets>
    <sheet name="SVS" sheetId="3" r:id="rId1"/>
    <sheet name="Wertungskriterien" sheetId="1" r:id="rId2"/>
    <sheet name="Fragenkatalo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 i="3" l="1"/>
  <c r="C15" i="3" l="1"/>
  <c r="C57" i="3"/>
  <c r="C53" i="3"/>
  <c r="C52" i="3"/>
  <c r="C51" i="3"/>
  <c r="C50" i="3"/>
  <c r="C49" i="3"/>
  <c r="C48" i="3"/>
  <c r="C44" i="3"/>
  <c r="C43" i="3"/>
  <c r="C42" i="3"/>
  <c r="C41" i="3"/>
  <c r="C40" i="3"/>
  <c r="C39" i="3"/>
  <c r="C38" i="3"/>
  <c r="C37" i="3"/>
  <c r="B34" i="3"/>
  <c r="B45" i="3" s="1"/>
  <c r="B54" i="3" s="1"/>
  <c r="B58" i="3" s="1"/>
  <c r="C33" i="3"/>
  <c r="C32" i="3"/>
  <c r="C31" i="3"/>
  <c r="C30" i="3"/>
  <c r="C29" i="3"/>
  <c r="C28" i="3"/>
  <c r="C27" i="3"/>
  <c r="C26" i="3"/>
  <c r="C23" i="3"/>
  <c r="C22" i="3"/>
  <c r="C21" i="3"/>
  <c r="C20" i="3"/>
  <c r="C19" i="3"/>
  <c r="C18" i="3"/>
  <c r="C17" i="3"/>
  <c r="C16" i="3"/>
  <c r="C34" i="3" l="1"/>
  <c r="C45" i="3" s="1"/>
  <c r="C54" i="3" s="1"/>
  <c r="C58" i="3" s="1"/>
  <c r="C6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4" authorId="0" shapeId="0" xr:uid="{82FD3BF7-9BF0-4BB5-970A-5BD83E11BBE8}">
      <text>
        <r>
          <rPr>
            <sz val="10"/>
            <color indexed="81"/>
            <rFont val="Arial"/>
            <family val="2"/>
          </rPr>
          <t>Bitte in dieser Spalte Ihre prozentualen Aufschläge auf den Tariflohn eintragen!</t>
        </r>
      </text>
    </comment>
    <comment ref="B15" authorId="0" shapeId="0" xr:uid="{8FC0B074-4AEC-4594-BEF5-2DE5C7BD9FED}">
      <text>
        <r>
          <rPr>
            <sz val="10"/>
            <color indexed="81"/>
            <rFont val="Arial"/>
            <family val="2"/>
          </rPr>
          <t>Bitte in dieser Spalte Ihre prozentualen Aufschläge auf den Tariflohn eintragen!</t>
        </r>
      </text>
    </comment>
    <comment ref="B16" authorId="0" shapeId="0" xr:uid="{93F175DA-8F99-444C-BEBA-54E20D6545EA}">
      <text>
        <r>
          <rPr>
            <sz val="10"/>
            <color indexed="81"/>
            <rFont val="Arial"/>
            <family val="2"/>
          </rPr>
          <t>Bitte in dieser Spalte Ihre prozentualen Aufschläge auf den Tariflohn eintragen!</t>
        </r>
      </text>
    </comment>
    <comment ref="B17" authorId="0" shapeId="0" xr:uid="{649D8B5D-205E-4298-AD43-64FE1476D140}">
      <text>
        <r>
          <rPr>
            <sz val="10"/>
            <color indexed="81"/>
            <rFont val="Arial"/>
            <family val="2"/>
          </rPr>
          <t>Bitte in dieser Spalte Ihre prozentualen Aufschläge auf den Tariflohn eintragen!</t>
        </r>
      </text>
    </comment>
    <comment ref="B18" authorId="0" shapeId="0" xr:uid="{57C8E53E-1049-417B-9870-3B4997AF1AB0}">
      <text>
        <r>
          <rPr>
            <sz val="10"/>
            <color indexed="81"/>
            <rFont val="Arial"/>
            <family val="2"/>
          </rPr>
          <t>Bitte in dieser Spalte Ihre prozentualen Aufschläge auf den Tariflohn eintragen!</t>
        </r>
      </text>
    </comment>
    <comment ref="B19" authorId="0" shapeId="0" xr:uid="{5A38E825-5928-4A86-8FB1-E47487934425}">
      <text>
        <r>
          <rPr>
            <sz val="10"/>
            <color indexed="81"/>
            <rFont val="Arial"/>
            <family val="2"/>
          </rPr>
          <t>Bitte in dieser Spalte Ihre prozentualen Aufschläge auf den Tariflohn eintragen!</t>
        </r>
      </text>
    </comment>
    <comment ref="B20" authorId="0" shapeId="0" xr:uid="{5DF38596-8C08-4558-8133-279806FCEC42}">
      <text>
        <r>
          <rPr>
            <b/>
            <sz val="9"/>
            <color indexed="81"/>
            <rFont val="Tahoma"/>
            <family val="2"/>
          </rPr>
          <t>Autor:</t>
        </r>
        <r>
          <rPr>
            <sz val="9"/>
            <color indexed="81"/>
            <rFont val="Tahoma"/>
            <family val="2"/>
          </rPr>
          <t xml:space="preserve">
Bitte in dieser Spalte Ihre prozentualen Aufschläge auf den Tariflohn eintragen!</t>
        </r>
      </text>
    </comment>
    <comment ref="B21" authorId="0" shapeId="0" xr:uid="{F0225F12-4BA7-4FE1-B487-132103D40B94}">
      <text>
        <r>
          <rPr>
            <b/>
            <sz val="9"/>
            <color indexed="81"/>
            <rFont val="Tahoma"/>
            <family val="2"/>
          </rPr>
          <t>Autor:</t>
        </r>
        <r>
          <rPr>
            <sz val="9"/>
            <color indexed="81"/>
            <rFont val="Tahoma"/>
            <family val="2"/>
          </rPr>
          <t xml:space="preserve">
Bitte in dieser Spalte Ihre prozentualen Aufschläge auf den Tariflohn eintragen!</t>
        </r>
      </text>
    </comment>
    <comment ref="B22" authorId="0" shapeId="0" xr:uid="{874D03D1-06FD-475B-AB7E-402EA5E5C3D8}">
      <text>
        <r>
          <rPr>
            <b/>
            <sz val="9"/>
            <color indexed="81"/>
            <rFont val="Tahoma"/>
            <family val="2"/>
          </rPr>
          <t>Autor:</t>
        </r>
        <r>
          <rPr>
            <sz val="9"/>
            <color indexed="81"/>
            <rFont val="Tahoma"/>
            <family val="2"/>
          </rPr>
          <t xml:space="preserve">
Bitte in dieser Spalte Ihre prozentualen Aufschläge auf den Tariflohn eintragen!</t>
        </r>
      </text>
    </comment>
    <comment ref="B23" authorId="0" shapeId="0" xr:uid="{9552593C-420E-443A-8DA2-EB98D961CD09}">
      <text>
        <r>
          <rPr>
            <b/>
            <sz val="9"/>
            <color indexed="81"/>
            <rFont val="Tahoma"/>
            <family val="2"/>
          </rPr>
          <t>Autor:</t>
        </r>
        <r>
          <rPr>
            <sz val="9"/>
            <color indexed="81"/>
            <rFont val="Tahoma"/>
            <family val="2"/>
          </rPr>
          <t xml:space="preserve">
Bitte in dieser Spalte Ihre prozentualen Aufschläge auf den Tariflohn eintragen!</t>
        </r>
      </text>
    </comment>
    <comment ref="B26" authorId="0" shapeId="0" xr:uid="{C8C54F09-2A12-4AA0-8BE4-8A066609A081}">
      <text>
        <r>
          <rPr>
            <b/>
            <sz val="9"/>
            <color indexed="81"/>
            <rFont val="Tahoma"/>
            <family val="2"/>
          </rPr>
          <t>Autor:</t>
        </r>
        <r>
          <rPr>
            <sz val="9"/>
            <color indexed="81"/>
            <rFont val="Tahoma"/>
            <family val="2"/>
          </rPr>
          <t xml:space="preserve">
Bitte in dieser Spalte Ihre prozentualen Aufschläge auf den Tariflohn eintragen!</t>
        </r>
      </text>
    </comment>
    <comment ref="B27" authorId="0" shapeId="0" xr:uid="{3576ABFF-B1B8-4743-8E43-7799C0E99422}">
      <text>
        <r>
          <rPr>
            <b/>
            <sz val="9"/>
            <color indexed="81"/>
            <rFont val="Tahoma"/>
            <family val="2"/>
          </rPr>
          <t>Autor:</t>
        </r>
        <r>
          <rPr>
            <sz val="9"/>
            <color indexed="81"/>
            <rFont val="Tahoma"/>
            <family val="2"/>
          </rPr>
          <t xml:space="preserve">
Bitte in dieser Spalte Ihre prozentualen Aufschläge auf den Tariflohn eintragen!</t>
        </r>
      </text>
    </comment>
    <comment ref="B28" authorId="0" shapeId="0" xr:uid="{A2E344AD-B346-46E6-A2FA-77E3466DE386}">
      <text>
        <r>
          <rPr>
            <b/>
            <sz val="9"/>
            <color indexed="81"/>
            <rFont val="Tahoma"/>
            <family val="2"/>
          </rPr>
          <t>Autor:</t>
        </r>
        <r>
          <rPr>
            <sz val="9"/>
            <color indexed="81"/>
            <rFont val="Tahoma"/>
            <family val="2"/>
          </rPr>
          <t xml:space="preserve">
Bitte in dieser Spalte Ihre prozentualen Aufschläge auf den Tariflohn eintragen!</t>
        </r>
      </text>
    </comment>
    <comment ref="B29" authorId="0" shapeId="0" xr:uid="{7477D570-5C77-49C6-8195-8FB88AB6FE59}">
      <text>
        <r>
          <rPr>
            <b/>
            <sz val="9"/>
            <color indexed="81"/>
            <rFont val="Tahoma"/>
            <family val="2"/>
          </rPr>
          <t>Autor:</t>
        </r>
        <r>
          <rPr>
            <sz val="9"/>
            <color indexed="81"/>
            <rFont val="Tahoma"/>
            <family val="2"/>
          </rPr>
          <t xml:space="preserve">
Bitte in dieser Spalte Ihre prozentualen Aufschläge auf den Tariflohn eintragen!</t>
        </r>
      </text>
    </comment>
    <comment ref="B30" authorId="0" shapeId="0" xr:uid="{B62BE443-97FA-47FD-8979-62871BD657A4}">
      <text>
        <r>
          <rPr>
            <b/>
            <sz val="9"/>
            <color indexed="81"/>
            <rFont val="Tahoma"/>
            <family val="2"/>
          </rPr>
          <t>Autor:</t>
        </r>
        <r>
          <rPr>
            <sz val="9"/>
            <color indexed="81"/>
            <rFont val="Tahoma"/>
            <family val="2"/>
          </rPr>
          <t xml:space="preserve">
Bitte in dieser Spalte Ihre prozentualen Aufschläge auf den Tariflohn eintragen!</t>
        </r>
      </text>
    </comment>
    <comment ref="B31" authorId="0" shapeId="0" xr:uid="{5316AD97-CE0C-4473-94D6-C38987019D1A}">
      <text>
        <r>
          <rPr>
            <b/>
            <sz val="9"/>
            <color indexed="81"/>
            <rFont val="Tahoma"/>
            <family val="2"/>
          </rPr>
          <t>Autor:</t>
        </r>
        <r>
          <rPr>
            <sz val="9"/>
            <color indexed="81"/>
            <rFont val="Tahoma"/>
            <family val="2"/>
          </rPr>
          <t xml:space="preserve">
Bitte in dieser Spalte Ihre prozentualen Aufschläge auf den Tariflohn eintragen!</t>
        </r>
      </text>
    </comment>
    <comment ref="B32" authorId="0" shapeId="0" xr:uid="{EC4C936D-B4A9-41DB-93D5-99388F0ACB8E}">
      <text>
        <r>
          <rPr>
            <b/>
            <sz val="9"/>
            <color indexed="81"/>
            <rFont val="Tahoma"/>
            <family val="2"/>
          </rPr>
          <t>Autor:</t>
        </r>
        <r>
          <rPr>
            <sz val="9"/>
            <color indexed="81"/>
            <rFont val="Tahoma"/>
            <family val="2"/>
          </rPr>
          <t xml:space="preserve">
Bitte in dieser Spalte Ihre prozentualen Aufschläge auf den Tariflohn eintragen!</t>
        </r>
      </text>
    </comment>
    <comment ref="B33" authorId="0" shapeId="0" xr:uid="{F93479A2-A3E2-4FD9-8594-B65D032ECEE8}">
      <text>
        <r>
          <rPr>
            <b/>
            <sz val="9"/>
            <color indexed="81"/>
            <rFont val="Tahoma"/>
            <family val="2"/>
          </rPr>
          <t>Autor:</t>
        </r>
        <r>
          <rPr>
            <sz val="9"/>
            <color indexed="81"/>
            <rFont val="Tahoma"/>
            <family val="2"/>
          </rPr>
          <t xml:space="preserve">
Bitte in dieser Spalte Ihre prozentualen Aufschläge auf den Tariflohn eintragen!</t>
        </r>
      </text>
    </comment>
    <comment ref="B37" authorId="0" shapeId="0" xr:uid="{0C05E1EB-C9B0-429B-B06C-AD4A90C5D876}">
      <text>
        <r>
          <rPr>
            <b/>
            <sz val="9"/>
            <color indexed="81"/>
            <rFont val="Tahoma"/>
            <family val="2"/>
          </rPr>
          <t>Autor:</t>
        </r>
        <r>
          <rPr>
            <sz val="9"/>
            <color indexed="81"/>
            <rFont val="Tahoma"/>
            <family val="2"/>
          </rPr>
          <t xml:space="preserve">
Bitte in dieser Spalte Ihre prozentualen Aufschläge auf den Tariflohn eintragen!</t>
        </r>
      </text>
    </comment>
    <comment ref="B38" authorId="0" shapeId="0" xr:uid="{04616B5F-9BD4-423B-B7EF-7B1109669BDC}">
      <text>
        <r>
          <rPr>
            <b/>
            <sz val="9"/>
            <color indexed="81"/>
            <rFont val="Tahoma"/>
            <family val="2"/>
          </rPr>
          <t xml:space="preserve">Autor:
</t>
        </r>
        <r>
          <rPr>
            <sz val="9"/>
            <color indexed="81"/>
            <rFont val="Tahoma"/>
            <family val="2"/>
          </rPr>
          <t>Bitte in dieser Spalte Ihre prozentualen Aufschläge auf den Tariflohn eintragen!</t>
        </r>
      </text>
    </comment>
    <comment ref="B39" authorId="0" shapeId="0" xr:uid="{448B4840-13F3-442C-B457-548EEFC35F77}">
      <text>
        <r>
          <rPr>
            <b/>
            <sz val="9"/>
            <color indexed="81"/>
            <rFont val="Tahoma"/>
            <family val="2"/>
          </rPr>
          <t xml:space="preserve">Autor:
</t>
        </r>
        <r>
          <rPr>
            <sz val="9"/>
            <color indexed="81"/>
            <rFont val="Tahoma"/>
            <family val="2"/>
          </rPr>
          <t>Bitte in dieser Spalte Ihre prozentualen Aufschläge auf den Tariflohn eintragen!</t>
        </r>
      </text>
    </comment>
    <comment ref="B40" authorId="0" shapeId="0" xr:uid="{66DB003D-D76A-4102-9466-7690CB8D3A70}">
      <text>
        <r>
          <rPr>
            <b/>
            <sz val="9"/>
            <color indexed="81"/>
            <rFont val="Tahoma"/>
            <family val="2"/>
          </rPr>
          <t xml:space="preserve">Autor:
</t>
        </r>
        <r>
          <rPr>
            <sz val="9"/>
            <color indexed="81"/>
            <rFont val="Tahoma"/>
            <family val="2"/>
          </rPr>
          <t>Bitte in dieser Spalte Ihre prozentualen Aufschläge auf den Tariflohn eintragen!</t>
        </r>
      </text>
    </comment>
    <comment ref="B41" authorId="0" shapeId="0" xr:uid="{DE0DD6E1-5105-47F7-A30D-C94D9E7ACDE5}">
      <text>
        <r>
          <rPr>
            <b/>
            <sz val="9"/>
            <color indexed="81"/>
            <rFont val="Tahoma"/>
            <family val="2"/>
          </rPr>
          <t xml:space="preserve">Autor:
</t>
        </r>
        <r>
          <rPr>
            <sz val="9"/>
            <color indexed="81"/>
            <rFont val="Tahoma"/>
            <family val="2"/>
          </rPr>
          <t>Bitte in dieser Spalte Ihre prozentualen Aufschläge auf den Tariflohn eintragen!</t>
        </r>
      </text>
    </comment>
    <comment ref="B42" authorId="0" shapeId="0" xr:uid="{CE041BF9-3F5D-43BC-A57C-55865251F228}">
      <text>
        <r>
          <rPr>
            <b/>
            <sz val="9"/>
            <color indexed="81"/>
            <rFont val="Tahoma"/>
            <family val="2"/>
          </rPr>
          <t xml:space="preserve">Autor:
</t>
        </r>
        <r>
          <rPr>
            <sz val="9"/>
            <color indexed="81"/>
            <rFont val="Tahoma"/>
            <family val="2"/>
          </rPr>
          <t>Bitte in dieser Spalte Ihre prozentualen Aufschläge auf den Tariflohn eintragen!</t>
        </r>
      </text>
    </comment>
    <comment ref="B43" authorId="0" shapeId="0" xr:uid="{82B567C0-71AF-48FF-90AE-3D819D005E79}">
      <text>
        <r>
          <rPr>
            <b/>
            <sz val="9"/>
            <color indexed="81"/>
            <rFont val="Tahoma"/>
            <family val="2"/>
          </rPr>
          <t xml:space="preserve">Autor:
</t>
        </r>
        <r>
          <rPr>
            <sz val="9"/>
            <color indexed="81"/>
            <rFont val="Tahoma"/>
            <family val="2"/>
          </rPr>
          <t>Bitte in dieser Spalte Ihre prozentualen Aufschläge auf den Tariflohn eintragen!</t>
        </r>
      </text>
    </comment>
    <comment ref="B44" authorId="0" shapeId="0" xr:uid="{89D51043-8537-4A09-B882-0397634E0198}">
      <text>
        <r>
          <rPr>
            <b/>
            <sz val="9"/>
            <color indexed="81"/>
            <rFont val="Tahoma"/>
            <family val="2"/>
          </rPr>
          <t xml:space="preserve">Autor:
</t>
        </r>
        <r>
          <rPr>
            <sz val="9"/>
            <color indexed="81"/>
            <rFont val="Tahoma"/>
            <family val="2"/>
          </rPr>
          <t>Bitte in dieser Spalte Ihre prozentualen Aufschläge auf den Tariflohn eintragen!</t>
        </r>
      </text>
    </comment>
    <comment ref="B48" authorId="0" shapeId="0" xr:uid="{3D8CCF0E-35DE-44E4-9074-323F6AD9EFC4}">
      <text>
        <r>
          <rPr>
            <b/>
            <sz val="9"/>
            <color indexed="81"/>
            <rFont val="Tahoma"/>
            <family val="2"/>
          </rPr>
          <t xml:space="preserve">Autor:
</t>
        </r>
        <r>
          <rPr>
            <sz val="9"/>
            <color indexed="81"/>
            <rFont val="Tahoma"/>
            <family val="2"/>
          </rPr>
          <t>Bitte in dieser Spalte Ihre prozentualen Aufschläge auf den Tariflohn eintragen!</t>
        </r>
      </text>
    </comment>
    <comment ref="B49" authorId="0" shapeId="0" xr:uid="{8B0D9150-6771-4448-A95E-33496679364D}">
      <text>
        <r>
          <rPr>
            <b/>
            <sz val="9"/>
            <color indexed="81"/>
            <rFont val="Tahoma"/>
            <family val="2"/>
          </rPr>
          <t xml:space="preserve">Autor:
</t>
        </r>
        <r>
          <rPr>
            <sz val="9"/>
            <color indexed="81"/>
            <rFont val="Tahoma"/>
            <family val="2"/>
          </rPr>
          <t>Bitte in dieser Spalte Ihre prozentualen Aufschläge auf den Tariflohn eintragen!</t>
        </r>
      </text>
    </comment>
    <comment ref="B50" authorId="0" shapeId="0" xr:uid="{EB7CD834-89DC-4DAF-9B39-33C7BCE7B07D}">
      <text>
        <r>
          <rPr>
            <b/>
            <sz val="9"/>
            <color indexed="81"/>
            <rFont val="Tahoma"/>
            <family val="2"/>
          </rPr>
          <t xml:space="preserve">Autor:
</t>
        </r>
        <r>
          <rPr>
            <sz val="9"/>
            <color indexed="81"/>
            <rFont val="Tahoma"/>
            <family val="2"/>
          </rPr>
          <t>Bitte in dieser Spalte Ihre prozentualen Aufschläge auf den Tariflohn eintragen!</t>
        </r>
      </text>
    </comment>
    <comment ref="B51" authorId="0" shapeId="0" xr:uid="{88529D35-D764-4EF0-9B86-18C48A70E8A0}">
      <text>
        <r>
          <rPr>
            <b/>
            <sz val="9"/>
            <color indexed="81"/>
            <rFont val="Tahoma"/>
            <family val="2"/>
          </rPr>
          <t xml:space="preserve">Autor:
</t>
        </r>
        <r>
          <rPr>
            <sz val="9"/>
            <color indexed="81"/>
            <rFont val="Tahoma"/>
            <family val="2"/>
          </rPr>
          <t>Bitte in dieser Spalte Ihre prozentualen Aufschläge auf den Tariflohn eintragen!</t>
        </r>
      </text>
    </comment>
    <comment ref="B52" authorId="0" shapeId="0" xr:uid="{49CC30B8-2A1F-4D26-99A3-FD54A0259860}">
      <text>
        <r>
          <rPr>
            <b/>
            <sz val="9"/>
            <color indexed="81"/>
            <rFont val="Tahoma"/>
            <family val="2"/>
          </rPr>
          <t xml:space="preserve">Autor:
</t>
        </r>
        <r>
          <rPr>
            <sz val="9"/>
            <color indexed="81"/>
            <rFont val="Tahoma"/>
            <family val="2"/>
          </rPr>
          <t>Bitte in dieser Spalte Ihre prozentualen Aufschläge auf den Tariflohn eintragen!</t>
        </r>
      </text>
    </comment>
    <comment ref="B53" authorId="0" shapeId="0" xr:uid="{56A5FFA2-6B16-4C5F-9739-B50355110641}">
      <text>
        <r>
          <rPr>
            <b/>
            <sz val="9"/>
            <color indexed="81"/>
            <rFont val="Tahoma"/>
            <family val="2"/>
          </rPr>
          <t xml:space="preserve">Autor:
</t>
        </r>
        <r>
          <rPr>
            <sz val="9"/>
            <color indexed="81"/>
            <rFont val="Tahoma"/>
            <family val="2"/>
          </rPr>
          <t>Bitte in dieser Spalte Ihre prozentualen Aufschläge auf den Tariflohn eintragen!</t>
        </r>
      </text>
    </comment>
    <comment ref="B57" authorId="0" shapeId="0" xr:uid="{7339FB9D-B846-4B00-B8AC-06C80D38F1DD}">
      <text>
        <r>
          <rPr>
            <b/>
            <sz val="9"/>
            <color indexed="81"/>
            <rFont val="Tahoma"/>
            <family val="2"/>
          </rPr>
          <t xml:space="preserve">Autor:
</t>
        </r>
        <r>
          <rPr>
            <sz val="9"/>
            <color indexed="81"/>
            <rFont val="Tahoma"/>
            <family val="2"/>
          </rPr>
          <t>Bitte in dieser Spalte Ihre prozentualen Aufschläge auf den Tariflohn eintragen!</t>
        </r>
      </text>
    </comment>
    <comment ref="B61" authorId="0" shapeId="0" xr:uid="{4936B2C7-A9E5-41D8-A7E3-1381DCD3178E}">
      <text>
        <r>
          <rPr>
            <b/>
            <sz val="9"/>
            <color indexed="81"/>
            <rFont val="Tahoma"/>
            <family val="2"/>
          </rPr>
          <t xml:space="preserve">Autor:
</t>
        </r>
        <r>
          <rPr>
            <sz val="9"/>
            <color indexed="81"/>
            <rFont val="Tahoma"/>
            <family val="2"/>
          </rPr>
          <t>Bitte in dieser Spalte Ihre prozentualen Aufschläge auf den Tariflohn eintragen!</t>
        </r>
      </text>
    </comment>
  </commentList>
</comments>
</file>

<file path=xl/sharedStrings.xml><?xml version="1.0" encoding="utf-8"?>
<sst xmlns="http://schemas.openxmlformats.org/spreadsheetml/2006/main" count="101" uniqueCount="101">
  <si>
    <t>1.</t>
  </si>
  <si>
    <t>2.</t>
  </si>
  <si>
    <t>3.</t>
  </si>
  <si>
    <t>4.</t>
  </si>
  <si>
    <t>5.</t>
  </si>
  <si>
    <t>Das Implementierungs- und Qualitätssicherungskonzept soll belegen, wie Sie dauerhaft zufriedenstellende Leistungserbringung sicherstellen wollen. Bitte nehmen Sie dazu zu jeder der folgenden Fragen einzeln Stellung:</t>
  </si>
  <si>
    <t>Wie ist die personelle Ausstattung mit in der Niederlassung bzw. Zweigstelle Beschäftigten? Wie viele Beschäftigte werden von hier aus koordiniert? Welche Stellung innerhalb des Betriebes haben die in der Niederlassung (z. B. Niederlassungsleiter; Disponent; Objektleiter; Vorarbeiter; Mitarbeiter) sowie die von hier aus koordinierten Beschäftigten? Wie viele und welche Beschäftigte (Stellung wie Objektleiter, Disponent, etc.) sind in der Startphase mit der Arbeitsaufnhame mit der Startphase befasst?</t>
  </si>
  <si>
    <t>Wie gestaltet sich aus Ihrer Sicht eine Objektübergabe und mit welchen Formblättern/Dokumentationspflichten für alle Beteiligten?</t>
  </si>
  <si>
    <t>Der Start einer neuen Zusammenarbeit beruht auf Gegenseitigkeit - Stellen Sie bitte dar, welche Unterstützung vom AG erforderlich ist bzw. wie Sie sich die Zusammenarbeit in der Startphase mit dem AG vorstellen.</t>
  </si>
  <si>
    <t>Bitte zeigen Sie auf, wie und in welchem Rhythmus Sie, auch vor dem Hintergrund der stetigen Weiterentwicklung einer jeden Branche, Ihre Mitarbeiter weiterbilden und schulen sowie im Arbeitsschutz unterweisen. Bitte zeigen Sie auf, für welche Zielgruppe (Mitarbeiter, Vorarbeiter, Objektleiter etc.) welche Weiterbildungsmaßnahmen durchgeführt werden. Sollte es sich um interne Weiterbildungs- und Schulungsmaßnahmen handeln - Sind Sie bereit, Bedienstete des AG an diesen Schulungen gegen separate Angebots- und Rechnungslegung teilnehmen zu lassen?</t>
  </si>
  <si>
    <t>Bitte zeigen Sie auf, wie Sie vom AG in der Erfüllung Ihrer Aufgaben unterstützt werden können. Welche Informationen bzw. Unterlagen werden von Ihnen zusätzlich zu den hier zur Verfügung gestellten Ausschreibungsunterlagen zur fachgerechten Auftragserfüllung benötigt?</t>
  </si>
  <si>
    <t>Wertung der Angebote</t>
  </si>
  <si>
    <t>Kriterium</t>
  </si>
  <si>
    <t>Bewertungszahl</t>
  </si>
  <si>
    <t>Einheit</t>
  </si>
  <si>
    <t>Bewertungsabsicht</t>
  </si>
  <si>
    <t>Jahrespreis</t>
  </si>
  <si>
    <t>€/a</t>
  </si>
  <si>
    <t>Wirtschaftlichkeit</t>
  </si>
  <si>
    <t>Durchführbarkeit</t>
  </si>
  <si>
    <t>Qualitätssicherung</t>
  </si>
  <si>
    <t>Nachweis</t>
  </si>
  <si>
    <t>Nebenangebote und Änderungsvorschläge werden nicht beachtet.</t>
  </si>
  <si>
    <t>Folgende Erläuterungen werden gegeben:</t>
  </si>
  <si>
    <t>Preis:</t>
  </si>
  <si>
    <t>Zu den weiteren Kriterien - Die Beurteilung erfolgt anhand eines Punkte-Systems. Für die Bewertung gibt es keine definierte Mindestanforderungen. Die von den Bietern gegebenen Antworten werden gegenübergestellt, beurteilt und entsprechend bewertet.</t>
  </si>
  <si>
    <t>Qualtitätssicherung:</t>
  </si>
  <si>
    <t>Die erreichte Punktzahl nach Auswertung anhand der Wertungskriterien wird nicht bekannt gegeben. Das Datenschutz- sowie Betriebsgeheimnis ist durch die ausschreibende Stelle zu wahren. Auf Anfrage wird die Platzierung angegeben.</t>
  </si>
  <si>
    <t>Implementierung</t>
  </si>
  <si>
    <t>Implementierung:</t>
  </si>
  <si>
    <r>
      <t xml:space="preserve">Um den reibungslosen Beginn zu ermöglichen bedarf es einer genauen Planung der Implementierungs- und Startphase. Im Mittelpunkt steht die Umsetzung des erfolgreichen Objektstarts. Bitte beantworten Sie hierzu die Fragen 1 - 5 des entsprechenden Kataloges. Alle Fragen werden gleich gewichtet. Erreicht werden können </t>
    </r>
    <r>
      <rPr>
        <sz val="11"/>
        <color rgb="FFFF0000"/>
        <rFont val="Trebuchet MS"/>
        <family val="2"/>
      </rPr>
      <t xml:space="preserve">1 - 10 </t>
    </r>
    <r>
      <rPr>
        <sz val="11"/>
        <rFont val="Trebuchet MS"/>
        <family val="2"/>
      </rPr>
      <t>Punkte.</t>
    </r>
  </si>
  <si>
    <t>Fragenkatalog SL 70-25O  
zum Implementierungs- und Qualitätssicherungskonzept des Bieter</t>
  </si>
  <si>
    <t>Anhand der eingegebenen Kalkulationsdaten ergibt sich ein Jahrespreis für die jeweiligen Lose. Das günstigste Gesamtlos erhält 80 Punkte. Der doppelte Preis wird als Grenze festgelegt und mit 0 Punkten bewertet. Angebote, die über dem doppelten des günstigsten Wertes liegen, werden ebenfalls mit 0 Punkten bewertet. Zwischen dem günstigsten Angebot und dem doppelten Wert erfolgt die Bepunktung nach linearer Interpolation.</t>
  </si>
  <si>
    <r>
      <t xml:space="preserve">Das Qualitätssicherungskonzept soll belegen, wie eine dauerhaft zufriedenstellende Leistungserbringung sichergestellt wird. Bitte beantworten Sie jede Frage des entsprechenden Kataloges. Zur Wertung bilden die Fragen 6 - 10 einen Wertungsblock. Innerhalb des Wertungsblocks werden alle Fragen gleich gewichtet. Es können pro Block </t>
    </r>
    <r>
      <rPr>
        <sz val="11"/>
        <color rgb="FFFF0000"/>
        <rFont val="Trebuchet MS"/>
        <family val="2"/>
      </rPr>
      <t>1 - 10</t>
    </r>
    <r>
      <rPr>
        <sz val="11"/>
        <rFont val="Trebuchet MS"/>
        <family val="2"/>
      </rPr>
      <t xml:space="preserve"> Punkte erreicht werden.</t>
    </r>
  </si>
  <si>
    <t>Kalkulation des Stundenverrechnungssatzes</t>
  </si>
  <si>
    <t>Sozialversicherungs-pflichtig Beschäftigte</t>
  </si>
  <si>
    <t>Lohngebundene Kosten</t>
  </si>
  <si>
    <t>Soziallöhne</t>
  </si>
  <si>
    <t>Urlaub</t>
  </si>
  <si>
    <t>Sozialversicherung auf Urlaub</t>
  </si>
  <si>
    <t>Urlaubsgeld</t>
  </si>
  <si>
    <t>Sozialversicherung auf Urlaubsgeld</t>
  </si>
  <si>
    <t>gesetzliche Feiertage</t>
  </si>
  <si>
    <t>Sozialversicherung auf Feiertage</t>
  </si>
  <si>
    <t>gesetzliche Lohnfortzahlung</t>
  </si>
  <si>
    <t>Sozialversicherung auf Lohnfortzahlung</t>
  </si>
  <si>
    <t>Tarifliche Ausfallzeiten</t>
  </si>
  <si>
    <t>Sozialversicherung auf tarifliche Ausfallzeiten</t>
  </si>
  <si>
    <t>Sozialversicherung auf Tariflohn und Soziallöhne (AG-Anteil)</t>
  </si>
  <si>
    <t xml:space="preserve">     Krankenversicherung</t>
  </si>
  <si>
    <t xml:space="preserve">     Rentenversicherung</t>
  </si>
  <si>
    <t xml:space="preserve">     Arbeitslosenversicherung</t>
  </si>
  <si>
    <t xml:space="preserve">     Pflegeversicherung</t>
  </si>
  <si>
    <t xml:space="preserve">     U2-Mutterschaftsaufwendung</t>
  </si>
  <si>
    <t>Gesetzliche Unfallversicherung (BG)</t>
  </si>
  <si>
    <t>Schwerbehindertenabgabe</t>
  </si>
  <si>
    <t>Insolvenzabgabe</t>
  </si>
  <si>
    <t>Zwischensumme
Lohngebundene Kosten</t>
  </si>
  <si>
    <t>Sonstige auftragsbezogene Kosten</t>
  </si>
  <si>
    <t>Reinigungsmittel</t>
  </si>
  <si>
    <t>Maschinen, Geräte, Kleinmaterial</t>
  </si>
  <si>
    <t>Betriebsleitungskosten</t>
  </si>
  <si>
    <t>Objektleiterkosten</t>
  </si>
  <si>
    <t>Vorarbeiterkosten</t>
  </si>
  <si>
    <t>Transport</t>
  </si>
  <si>
    <t>Wäscherei</t>
  </si>
  <si>
    <t>sonstige Kosten</t>
  </si>
  <si>
    <t>Zwischensumme
Sonstige auftragsbezogene Kosten</t>
  </si>
  <si>
    <t>Unternehmensbezogene Kosten</t>
  </si>
  <si>
    <t>Verwaltungskosten</t>
  </si>
  <si>
    <t>Betriebskosten</t>
  </si>
  <si>
    <t>Zertifizierungen</t>
  </si>
  <si>
    <t>Verbandsbeiträge / Berufsorganisationen</t>
  </si>
  <si>
    <t>Gewerbesteuer</t>
  </si>
  <si>
    <t>Betriebshaftpflichtversicherung</t>
  </si>
  <si>
    <t>Zwischensumme
Unternehmensbezogene Kosten</t>
  </si>
  <si>
    <t>Selbstkosten</t>
  </si>
  <si>
    <t>Wagnis-/Gewinnaufschlag auf den Tariflohn</t>
  </si>
  <si>
    <t>Stundenverrechnungssatz</t>
  </si>
  <si>
    <t>Zuschlagsgrund</t>
  </si>
  <si>
    <t>Zuschlag</t>
  </si>
  <si>
    <t>Sonder-SVS</t>
  </si>
  <si>
    <t>Arbeiten an Sonn- und Feiertagen</t>
  </si>
  <si>
    <t>Hausmeisterdienstleistungen</t>
  </si>
  <si>
    <t>Tätigkeitsbereich: Hausmeisterservice</t>
  </si>
  <si>
    <t xml:space="preserve">Lohn und Eingruppierung </t>
  </si>
  <si>
    <t>Lohn</t>
  </si>
  <si>
    <t>Existiert bereits ein einsatzfähiger Maschinenpark (Dienstfahrzeuge; Rasenmäher; Freischneider; Werkzeug für Kleinstreparaturen) oder zu wann werden die benötigten Geräte angeschafft? Sollte es geordert werden müssen - Ist die Lagerung bis zur Auftragsübergabe ab dem 01.04.2026 in den eigenen Räumlichkeiten möglich?</t>
  </si>
  <si>
    <t>Wie führen Sie die Eigenkontrollen der Arbeiten durch? Wie und in welchem Turnus werden Kontrollen mit und ohne dem AG durchgeführt? Wie werden die Kontrollen dokumentiert?</t>
  </si>
  <si>
    <t xml:space="preserve">Legen Sie bitte dar, inwieweit das eingesetzte Personal über die Fachkunde und Erfahrungen verfügt, die gemäß der Leistungsbeschreibung gefordert sind. Die Nachweise über Schulungen oder Qualifizierungen sowie Referenzen reichen Sie bitte mit den Angebotsunterlagen ein. </t>
  </si>
  <si>
    <t>Erklären Sie bitte, wie Sie bei kurzfristigen oder langfristigen Abwesenheiten (z. B. Urlaub, Krankheit oder sonstigem Ausfall) des Stammpersonals die Leistungserbringung nach den vertraglichen Maßgaben sicherstellen.</t>
  </si>
  <si>
    <t>Wird eine Niederlassung bzw. Zweigstelle im ausgeschriebenen Bereich eröffnet? Alternativ - Durch welche Niederlassung bzw. Zweigstelle erfolgt die Auftragswahrnehmung?</t>
  </si>
  <si>
    <t>Ausführungen übertreffen die Erwartungen und bringen zusätzliche, hilfreiche Erkenntnisse und Überlegungen ein</t>
  </si>
  <si>
    <t>Ausführungen entsprechen den Erwartungen</t>
  </si>
  <si>
    <t>Ausführungen weisen einzelne Lücken, Fehler oder Ungereimtheiten auf</t>
  </si>
  <si>
    <t>keine verwertbaren Ausführungen zum Thema oder grundlegende Fehler und Ungereimtheiten, kein erkennbares Eingehen auf Anforderungen des Auftraggebers</t>
  </si>
  <si>
    <t xml:space="preserve">2 Punkte pro Frage: </t>
  </si>
  <si>
    <t>1,5 Punkte pro Frage:</t>
  </si>
  <si>
    <t>1 Punkte pro Frage:</t>
  </si>
  <si>
    <t xml:space="preserve">0 Punkte pro Frage: </t>
  </si>
  <si>
    <t>Der Stundenverrechnungssatz ist die Grundlage für den Vertrag über die Hausmeisterdienstleistungen.  Es steht Ihnen frei für jeden Standort den SVS einzeln zu kalkulieren.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</si>
</sst>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_-* #,##0.00\ [$€-407]_-;\-* #,##0.00\ [$€-407]_-;_-* &quot;-&quot;??\ [$€-407]_-;_-@_-"/>
    <numFmt numFmtId="165" formatCode="#,##0.00\ &quot;€&quot;"/>
  </numFmts>
  <fonts count="17" x14ac:knownFonts="1">
    <font>
      <sz val="11"/>
      <color theme="1"/>
      <name val="Trebuchet MS"/>
      <family val="2"/>
    </font>
    <font>
      <sz val="11"/>
      <color theme="1"/>
      <name val="Trebuchet MS"/>
      <family val="2"/>
    </font>
    <font>
      <sz val="11"/>
      <color rgb="FFFF0000"/>
      <name val="Trebuchet MS"/>
      <family val="2"/>
    </font>
    <font>
      <b/>
      <sz val="11"/>
      <color theme="1"/>
      <name val="Trebuchet MS"/>
      <family val="2"/>
    </font>
    <font>
      <b/>
      <sz val="11"/>
      <name val="Trebuchet MS"/>
      <family val="2"/>
    </font>
    <font>
      <sz val="11"/>
      <name val="Trebuchet MS"/>
      <family val="2"/>
    </font>
    <font>
      <b/>
      <sz val="14"/>
      <color rgb="FF0070C0"/>
      <name val="Trebuchet MS"/>
      <family val="2"/>
    </font>
    <font>
      <b/>
      <sz val="16"/>
      <name val="Tahoma"/>
      <family val="2"/>
    </font>
    <font>
      <sz val="10"/>
      <name val="Tahoma"/>
      <family val="2"/>
    </font>
    <font>
      <sz val="10"/>
      <name val="Trebuchet MS"/>
      <family val="2"/>
    </font>
    <font>
      <b/>
      <sz val="10"/>
      <name val="Trebuchet MS"/>
      <family val="2"/>
    </font>
    <font>
      <b/>
      <sz val="10"/>
      <color indexed="10"/>
      <name val="Trebuchet MS"/>
      <family val="2"/>
    </font>
    <font>
      <sz val="10"/>
      <color indexed="81"/>
      <name val="Arial"/>
      <family val="2"/>
    </font>
    <font>
      <b/>
      <sz val="9"/>
      <color indexed="81"/>
      <name val="Tahoma"/>
      <family val="2"/>
    </font>
    <font>
      <sz val="9"/>
      <color indexed="81"/>
      <name val="Tahoma"/>
      <family val="2"/>
    </font>
    <font>
      <sz val="11"/>
      <color rgb="FF000000"/>
      <name val="Trebuchet MS"/>
      <family val="2"/>
    </font>
    <font>
      <b/>
      <sz val="10"/>
      <color rgb="FFFF0000"/>
      <name val="Tahoma"/>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73">
    <xf numFmtId="0" fontId="0" fillId="0" borderId="0" xfId="0"/>
    <xf numFmtId="0" fontId="1" fillId="0" borderId="0" xfId="0" applyFont="1"/>
    <xf numFmtId="0" fontId="1" fillId="2" borderId="1" xfId="0" applyFont="1" applyFill="1" applyBorder="1" applyAlignment="1">
      <alignment horizontal="left" vertical="top"/>
    </xf>
    <xf numFmtId="0" fontId="1" fillId="2" borderId="1" xfId="0" applyFont="1" applyFill="1" applyBorder="1" applyAlignment="1">
      <alignment wrapText="1"/>
    </xf>
    <xf numFmtId="0" fontId="1" fillId="0" borderId="1" xfId="0" applyFont="1" applyBorder="1" applyAlignment="1">
      <alignment horizontal="left" vertical="top"/>
    </xf>
    <xf numFmtId="0" fontId="1" fillId="0" borderId="1" xfId="0" applyFont="1" applyBorder="1" applyAlignment="1">
      <alignment wrapText="1"/>
    </xf>
    <xf numFmtId="0" fontId="0" fillId="0" borderId="0" xfId="0" applyFont="1" applyFill="1" applyBorder="1" applyAlignment="1">
      <alignment horizontal="left" vertical="top"/>
    </xf>
    <xf numFmtId="0" fontId="5" fillId="0" borderId="0" xfId="0" applyFont="1" applyAlignment="1">
      <alignment vertical="top"/>
    </xf>
    <xf numFmtId="0" fontId="5" fillId="0" borderId="2" xfId="0" applyFont="1" applyBorder="1" applyAlignment="1">
      <alignment vertical="top"/>
    </xf>
    <xf numFmtId="0" fontId="4" fillId="0" borderId="1" xfId="0" applyFont="1" applyBorder="1" applyAlignment="1">
      <alignment vertical="top"/>
    </xf>
    <xf numFmtId="0" fontId="5" fillId="0" borderId="1"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5" fillId="0" borderId="1" xfId="0" applyFont="1" applyBorder="1" applyAlignment="1">
      <alignment vertical="top" wrapText="1"/>
    </xf>
    <xf numFmtId="0" fontId="5" fillId="0" borderId="9" xfId="0" applyFont="1" applyBorder="1" applyAlignment="1">
      <alignment vertical="top" wrapText="1"/>
    </xf>
    <xf numFmtId="0" fontId="7" fillId="4" borderId="0" xfId="0" applyFont="1" applyFill="1"/>
    <xf numFmtId="0" fontId="8" fillId="4" borderId="0" xfId="0" applyFont="1" applyFill="1"/>
    <xf numFmtId="0" fontId="0" fillId="0" borderId="0" xfId="0" applyProtection="1">
      <protection locked="0"/>
    </xf>
    <xf numFmtId="0" fontId="9" fillId="4" borderId="0" xfId="0" applyFont="1" applyFill="1"/>
    <xf numFmtId="0" fontId="10" fillId="6" borderId="1" xfId="0" applyFont="1" applyFill="1" applyBorder="1"/>
    <xf numFmtId="10" fontId="10" fillId="6" borderId="1" xfId="0" applyNumberFormat="1" applyFont="1" applyFill="1" applyBorder="1"/>
    <xf numFmtId="164" fontId="9" fillId="7" borderId="1" xfId="0" applyNumberFormat="1" applyFont="1" applyFill="1" applyBorder="1" applyProtection="1">
      <protection locked="0"/>
    </xf>
    <xf numFmtId="0" fontId="10" fillId="8" borderId="18" xfId="0" applyFont="1" applyFill="1" applyBorder="1"/>
    <xf numFmtId="0" fontId="10" fillId="8" borderId="3" xfId="0" applyFont="1" applyFill="1" applyBorder="1"/>
    <xf numFmtId="0" fontId="10" fillId="8" borderId="4" xfId="0" applyFont="1" applyFill="1" applyBorder="1"/>
    <xf numFmtId="0" fontId="10" fillId="4" borderId="18" xfId="0" applyFont="1" applyFill="1" applyBorder="1"/>
    <xf numFmtId="0" fontId="9" fillId="4" borderId="3" xfId="0" applyFont="1" applyFill="1" applyBorder="1"/>
    <xf numFmtId="0" fontId="9" fillId="4" borderId="4" xfId="0" applyFont="1" applyFill="1" applyBorder="1"/>
    <xf numFmtId="0" fontId="9" fillId="4" borderId="1" xfId="0" applyFont="1" applyFill="1" applyBorder="1"/>
    <xf numFmtId="10" fontId="9" fillId="7" borderId="1" xfId="0" applyNumberFormat="1" applyFont="1" applyFill="1" applyBorder="1" applyProtection="1">
      <protection locked="0"/>
    </xf>
    <xf numFmtId="8" fontId="9" fillId="4" borderId="1" xfId="0" applyNumberFormat="1" applyFont="1" applyFill="1" applyBorder="1"/>
    <xf numFmtId="0" fontId="11" fillId="4" borderId="18" xfId="0" applyFont="1" applyFill="1" applyBorder="1"/>
    <xf numFmtId="0" fontId="11" fillId="0" borderId="3" xfId="0" applyFont="1" applyBorder="1"/>
    <xf numFmtId="0" fontId="9" fillId="0" borderId="1" xfId="0" applyFont="1" applyBorder="1"/>
    <xf numFmtId="0" fontId="10" fillId="6" borderId="1" xfId="0" applyFont="1" applyFill="1" applyBorder="1" applyAlignment="1">
      <alignment wrapText="1"/>
    </xf>
    <xf numFmtId="10" fontId="10" fillId="6" borderId="1" xfId="0" applyNumberFormat="1" applyFont="1" applyFill="1" applyBorder="1" applyProtection="1">
      <protection locked="0"/>
    </xf>
    <xf numFmtId="165" fontId="10" fillId="6" borderId="1" xfId="0" applyNumberFormat="1" applyFont="1" applyFill="1" applyBorder="1"/>
    <xf numFmtId="8" fontId="10" fillId="6" borderId="1" xfId="0" applyNumberFormat="1" applyFont="1" applyFill="1" applyBorder="1"/>
    <xf numFmtId="0" fontId="10" fillId="9" borderId="1" xfId="0" applyFont="1" applyFill="1" applyBorder="1"/>
    <xf numFmtId="10" fontId="10" fillId="9" borderId="1" xfId="0" applyNumberFormat="1" applyFont="1" applyFill="1" applyBorder="1"/>
    <xf numFmtId="165" fontId="10" fillId="9" borderId="1" xfId="0" applyNumberFormat="1" applyFont="1" applyFill="1" applyBorder="1"/>
    <xf numFmtId="0" fontId="10" fillId="8" borderId="1" xfId="0" applyFont="1" applyFill="1" applyBorder="1"/>
    <xf numFmtId="14" fontId="9" fillId="4" borderId="0" xfId="0" applyNumberFormat="1" applyFont="1" applyFill="1" applyAlignment="1">
      <alignment horizontal="right"/>
    </xf>
    <xf numFmtId="14" fontId="10" fillId="4" borderId="0" xfId="0" applyNumberFormat="1" applyFont="1" applyFill="1" applyAlignment="1">
      <alignment horizontal="right"/>
    </xf>
    <xf numFmtId="0" fontId="15" fillId="0" borderId="1" xfId="0" applyFont="1" applyBorder="1" applyAlignment="1">
      <alignment horizontal="center" vertical="center"/>
    </xf>
    <xf numFmtId="0" fontId="8" fillId="5" borderId="1" xfId="0" applyFont="1" applyFill="1" applyBorder="1" applyAlignment="1">
      <alignment wrapText="1"/>
    </xf>
    <xf numFmtId="0" fontId="0" fillId="0" borderId="1" xfId="0" applyBorder="1" applyAlignment="1">
      <alignment wrapText="1"/>
    </xf>
    <xf numFmtId="0" fontId="8" fillId="4" borderId="18" xfId="0" applyFont="1" applyFill="1" applyBorder="1"/>
    <xf numFmtId="0" fontId="0" fillId="0" borderId="3" xfId="0" applyBorder="1"/>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4" fillId="0" borderId="1" xfId="0" applyFont="1" applyBorder="1" applyAlignment="1">
      <alignment horizontal="center" vertical="top"/>
    </xf>
    <xf numFmtId="0" fontId="3" fillId="0" borderId="1" xfId="0" applyFont="1" applyBorder="1" applyAlignment="1">
      <alignment horizontal="center" vertical="top"/>
    </xf>
    <xf numFmtId="0" fontId="5" fillId="0" borderId="5" xfId="0" applyFont="1" applyBorder="1" applyAlignment="1">
      <alignment vertical="top"/>
    </xf>
    <xf numFmtId="0" fontId="5"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5" fillId="0" borderId="1" xfId="0" applyFont="1" applyBorder="1" applyAlignment="1">
      <alignment vertical="top" wrapText="1"/>
    </xf>
    <xf numFmtId="0" fontId="1" fillId="0" borderId="1" xfId="0" applyFont="1" applyBorder="1" applyAlignment="1">
      <alignmen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0" xfId="0" applyFont="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3" fillId="0" borderId="0" xfId="0" applyFont="1" applyAlignment="1">
      <alignment wrapText="1"/>
    </xf>
    <xf numFmtId="0" fontId="6" fillId="3" borderId="0" xfId="0" applyFont="1" applyFill="1" applyAlignment="1">
      <alignment horizontal="center" wrapText="1"/>
    </xf>
    <xf numFmtId="0" fontId="10" fillId="5" borderId="19"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6" fillId="4" borderId="1" xfId="0" applyFont="1" applyFill="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ACCD-515E-4289-9F05-B359EA9F9123}">
  <dimension ref="A1:C61"/>
  <sheetViews>
    <sheetView tabSelected="1" workbookViewId="0">
      <selection activeCell="E14" sqref="E14:E15"/>
    </sheetView>
  </sheetViews>
  <sheetFormatPr baseColWidth="10" defaultColWidth="10" defaultRowHeight="16.5" x14ac:dyDescent="0.3"/>
  <cols>
    <col min="1" max="1" width="37.375" style="17" customWidth="1"/>
    <col min="2" max="2" width="10.625" style="17" customWidth="1"/>
    <col min="3" max="3" width="10.75" style="17" customWidth="1"/>
    <col min="4" max="16384" width="10" style="17"/>
  </cols>
  <sheetData>
    <row r="1" spans="1:3" ht="20.25" x14ac:dyDescent="0.3">
      <c r="A1" s="15" t="s">
        <v>34</v>
      </c>
      <c r="B1" s="16"/>
      <c r="C1" s="16"/>
    </row>
    <row r="2" spans="1:3" ht="20.25" x14ac:dyDescent="0.3">
      <c r="A2" s="15" t="s">
        <v>83</v>
      </c>
      <c r="B2" s="16"/>
      <c r="C2" s="16"/>
    </row>
    <row r="3" spans="1:3" x14ac:dyDescent="0.3">
      <c r="A3"/>
      <c r="B3" s="16"/>
      <c r="C3" s="16"/>
    </row>
    <row r="4" spans="1:3" x14ac:dyDescent="0.3">
      <c r="A4" s="45" t="s">
        <v>85</v>
      </c>
      <c r="B4" s="46"/>
      <c r="C4" s="46"/>
    </row>
    <row r="5" spans="1:3" x14ac:dyDescent="0.3">
      <c r="A5" s="46"/>
      <c r="B5" s="46"/>
      <c r="C5" s="46"/>
    </row>
    <row r="6" spans="1:3" x14ac:dyDescent="0.3">
      <c r="A6" s="47" t="s">
        <v>84</v>
      </c>
      <c r="B6" s="48"/>
      <c r="C6" s="48"/>
    </row>
    <row r="7" spans="1:3" ht="65.25" customHeight="1" x14ac:dyDescent="0.3">
      <c r="A7" s="72" t="s">
        <v>100</v>
      </c>
      <c r="B7" s="72"/>
      <c r="C7" s="72"/>
    </row>
    <row r="8" spans="1:3" ht="29.25" customHeight="1" x14ac:dyDescent="0.3">
      <c r="A8" s="18"/>
      <c r="B8" s="70" t="s">
        <v>35</v>
      </c>
      <c r="C8" s="71"/>
    </row>
    <row r="9" spans="1:3" x14ac:dyDescent="0.3">
      <c r="A9" s="18"/>
      <c r="B9" s="42"/>
      <c r="C9" s="43">
        <v>46174</v>
      </c>
    </row>
    <row r="10" spans="1:3" x14ac:dyDescent="0.3">
      <c r="A10" s="19" t="s">
        <v>86</v>
      </c>
      <c r="B10" s="20">
        <v>1</v>
      </c>
      <c r="C10" s="21"/>
    </row>
    <row r="11" spans="1:3" x14ac:dyDescent="0.3">
      <c r="A11" s="18"/>
      <c r="B11" s="18"/>
      <c r="C11" s="18"/>
    </row>
    <row r="12" spans="1:3" x14ac:dyDescent="0.3">
      <c r="A12" s="22" t="s">
        <v>36</v>
      </c>
      <c r="B12" s="23"/>
      <c r="C12" s="24"/>
    </row>
    <row r="13" spans="1:3" x14ac:dyDescent="0.3">
      <c r="A13" s="25" t="s">
        <v>37</v>
      </c>
      <c r="B13" s="26"/>
      <c r="C13" s="27"/>
    </row>
    <row r="14" spans="1:3" x14ac:dyDescent="0.3">
      <c r="A14" s="28" t="s">
        <v>38</v>
      </c>
      <c r="B14" s="29"/>
      <c r="C14" s="30">
        <f>B14*$C$10</f>
        <v>0</v>
      </c>
    </row>
    <row r="15" spans="1:3" x14ac:dyDescent="0.3">
      <c r="A15" s="28" t="s">
        <v>39</v>
      </c>
      <c r="B15" s="29"/>
      <c r="C15" s="30">
        <f t="shared" ref="C15:C23" si="0">B15*$C$10</f>
        <v>0</v>
      </c>
    </row>
    <row r="16" spans="1:3" x14ac:dyDescent="0.3">
      <c r="A16" s="28" t="s">
        <v>40</v>
      </c>
      <c r="B16" s="29"/>
      <c r="C16" s="30">
        <f t="shared" si="0"/>
        <v>0</v>
      </c>
    </row>
    <row r="17" spans="1:3" x14ac:dyDescent="0.3">
      <c r="A17" s="28" t="s">
        <v>41</v>
      </c>
      <c r="B17" s="29"/>
      <c r="C17" s="30">
        <f t="shared" si="0"/>
        <v>0</v>
      </c>
    </row>
    <row r="18" spans="1:3" x14ac:dyDescent="0.3">
      <c r="A18" s="28" t="s">
        <v>42</v>
      </c>
      <c r="B18" s="29"/>
      <c r="C18" s="30">
        <f t="shared" si="0"/>
        <v>0</v>
      </c>
    </row>
    <row r="19" spans="1:3" x14ac:dyDescent="0.3">
      <c r="A19" s="28" t="s">
        <v>43</v>
      </c>
      <c r="B19" s="29"/>
      <c r="C19" s="30">
        <f t="shared" si="0"/>
        <v>0</v>
      </c>
    </row>
    <row r="20" spans="1:3" x14ac:dyDescent="0.3">
      <c r="A20" s="28" t="s">
        <v>44</v>
      </c>
      <c r="B20" s="29"/>
      <c r="C20" s="30">
        <f t="shared" si="0"/>
        <v>0</v>
      </c>
    </row>
    <row r="21" spans="1:3" x14ac:dyDescent="0.3">
      <c r="A21" s="28" t="s">
        <v>45</v>
      </c>
      <c r="B21" s="29"/>
      <c r="C21" s="30">
        <f t="shared" si="0"/>
        <v>0</v>
      </c>
    </row>
    <row r="22" spans="1:3" x14ac:dyDescent="0.3">
      <c r="A22" s="28" t="s">
        <v>46</v>
      </c>
      <c r="B22" s="29"/>
      <c r="C22" s="30">
        <f t="shared" si="0"/>
        <v>0</v>
      </c>
    </row>
    <row r="23" spans="1:3" x14ac:dyDescent="0.3">
      <c r="A23" s="28" t="s">
        <v>47</v>
      </c>
      <c r="B23" s="29"/>
      <c r="C23" s="30">
        <f t="shared" si="0"/>
        <v>0</v>
      </c>
    </row>
    <row r="24" spans="1:3" x14ac:dyDescent="0.3">
      <c r="A24" s="31"/>
      <c r="B24" s="32"/>
      <c r="C24" s="32"/>
    </row>
    <row r="25" spans="1:3" x14ac:dyDescent="0.3">
      <c r="A25" s="25" t="s">
        <v>48</v>
      </c>
      <c r="B25" s="26"/>
      <c r="C25" s="27"/>
    </row>
    <row r="26" spans="1:3" x14ac:dyDescent="0.3">
      <c r="A26" s="33" t="s">
        <v>49</v>
      </c>
      <c r="B26" s="29"/>
      <c r="C26" s="30">
        <f t="shared" ref="C26:C33" si="1">B26*$C$10</f>
        <v>0</v>
      </c>
    </row>
    <row r="27" spans="1:3" x14ac:dyDescent="0.3">
      <c r="A27" s="33" t="s">
        <v>50</v>
      </c>
      <c r="B27" s="29"/>
      <c r="C27" s="30">
        <f t="shared" si="1"/>
        <v>0</v>
      </c>
    </row>
    <row r="28" spans="1:3" x14ac:dyDescent="0.3">
      <c r="A28" s="33" t="s">
        <v>51</v>
      </c>
      <c r="B28" s="29"/>
      <c r="C28" s="30">
        <f t="shared" si="1"/>
        <v>0</v>
      </c>
    </row>
    <row r="29" spans="1:3" x14ac:dyDescent="0.3">
      <c r="A29" s="33" t="s">
        <v>52</v>
      </c>
      <c r="B29" s="29"/>
      <c r="C29" s="30">
        <f t="shared" si="1"/>
        <v>0</v>
      </c>
    </row>
    <row r="30" spans="1:3" x14ac:dyDescent="0.3">
      <c r="A30" s="33" t="s">
        <v>53</v>
      </c>
      <c r="B30" s="29"/>
      <c r="C30" s="30">
        <f t="shared" si="1"/>
        <v>0</v>
      </c>
    </row>
    <row r="31" spans="1:3" x14ac:dyDescent="0.3">
      <c r="A31" s="33" t="s">
        <v>54</v>
      </c>
      <c r="B31" s="29"/>
      <c r="C31" s="30">
        <f t="shared" si="1"/>
        <v>0</v>
      </c>
    </row>
    <row r="32" spans="1:3" x14ac:dyDescent="0.3">
      <c r="A32" s="33" t="s">
        <v>55</v>
      </c>
      <c r="B32" s="29"/>
      <c r="C32" s="30">
        <f t="shared" si="1"/>
        <v>0</v>
      </c>
    </row>
    <row r="33" spans="1:3" x14ac:dyDescent="0.3">
      <c r="A33" s="33" t="s">
        <v>56</v>
      </c>
      <c r="B33" s="29"/>
      <c r="C33" s="30">
        <f t="shared" si="1"/>
        <v>0</v>
      </c>
    </row>
    <row r="34" spans="1:3" ht="30" x14ac:dyDescent="0.3">
      <c r="A34" s="34" t="s">
        <v>57</v>
      </c>
      <c r="B34" s="35">
        <f>B10+SUM(B14:B33)</f>
        <v>1</v>
      </c>
      <c r="C34" s="36">
        <f>SUM(C14:C33)+C10</f>
        <v>0</v>
      </c>
    </row>
    <row r="35" spans="1:3" x14ac:dyDescent="0.3">
      <c r="A35" s="18"/>
      <c r="B35" s="18"/>
      <c r="C35" s="18"/>
    </row>
    <row r="36" spans="1:3" x14ac:dyDescent="0.3">
      <c r="A36" s="22" t="s">
        <v>58</v>
      </c>
      <c r="B36" s="23"/>
      <c r="C36" s="24"/>
    </row>
    <row r="37" spans="1:3" x14ac:dyDescent="0.3">
      <c r="A37" s="28" t="s">
        <v>59</v>
      </c>
      <c r="B37" s="29"/>
      <c r="C37" s="30">
        <f t="shared" ref="C37:C44" si="2">B37*$C$10</f>
        <v>0</v>
      </c>
    </row>
    <row r="38" spans="1:3" x14ac:dyDescent="0.3">
      <c r="A38" s="28" t="s">
        <v>60</v>
      </c>
      <c r="B38" s="29"/>
      <c r="C38" s="30">
        <f t="shared" si="2"/>
        <v>0</v>
      </c>
    </row>
    <row r="39" spans="1:3" x14ac:dyDescent="0.3">
      <c r="A39" s="28" t="s">
        <v>61</v>
      </c>
      <c r="B39" s="29"/>
      <c r="C39" s="30">
        <f t="shared" si="2"/>
        <v>0</v>
      </c>
    </row>
    <row r="40" spans="1:3" x14ac:dyDescent="0.3">
      <c r="A40" s="28" t="s">
        <v>62</v>
      </c>
      <c r="B40" s="29"/>
      <c r="C40" s="30">
        <f t="shared" si="2"/>
        <v>0</v>
      </c>
    </row>
    <row r="41" spans="1:3" x14ac:dyDescent="0.3">
      <c r="A41" s="28" t="s">
        <v>63</v>
      </c>
      <c r="B41" s="29"/>
      <c r="C41" s="30">
        <f t="shared" si="2"/>
        <v>0</v>
      </c>
    </row>
    <row r="42" spans="1:3" x14ac:dyDescent="0.3">
      <c r="A42" s="28" t="s">
        <v>64</v>
      </c>
      <c r="B42" s="29"/>
      <c r="C42" s="30">
        <f t="shared" si="2"/>
        <v>0</v>
      </c>
    </row>
    <row r="43" spans="1:3" x14ac:dyDescent="0.3">
      <c r="A43" s="28" t="s">
        <v>65</v>
      </c>
      <c r="B43" s="29"/>
      <c r="C43" s="30">
        <f t="shared" si="2"/>
        <v>0</v>
      </c>
    </row>
    <row r="44" spans="1:3" x14ac:dyDescent="0.3">
      <c r="A44" s="28" t="s">
        <v>66</v>
      </c>
      <c r="B44" s="29"/>
      <c r="C44" s="30">
        <f t="shared" si="2"/>
        <v>0</v>
      </c>
    </row>
    <row r="45" spans="1:3" ht="30" x14ac:dyDescent="0.3">
      <c r="A45" s="34" t="s">
        <v>67</v>
      </c>
      <c r="B45" s="35">
        <f>SUM(B37:B44)+B34</f>
        <v>1</v>
      </c>
      <c r="C45" s="36">
        <f>SUM(C37:C44)+C34</f>
        <v>0</v>
      </c>
    </row>
    <row r="46" spans="1:3" x14ac:dyDescent="0.3">
      <c r="A46" s="18"/>
      <c r="B46" s="18"/>
      <c r="C46" s="18"/>
    </row>
    <row r="47" spans="1:3" x14ac:dyDescent="0.3">
      <c r="A47" s="22" t="s">
        <v>68</v>
      </c>
      <c r="B47" s="23"/>
      <c r="C47" s="24"/>
    </row>
    <row r="48" spans="1:3" x14ac:dyDescent="0.3">
      <c r="A48" s="28" t="s">
        <v>69</v>
      </c>
      <c r="B48" s="29"/>
      <c r="C48" s="30">
        <f t="shared" ref="C48:C53" si="3">B48*$C$10</f>
        <v>0</v>
      </c>
    </row>
    <row r="49" spans="1:3" x14ac:dyDescent="0.3">
      <c r="A49" s="28" t="s">
        <v>70</v>
      </c>
      <c r="B49" s="29"/>
      <c r="C49" s="30">
        <f t="shared" si="3"/>
        <v>0</v>
      </c>
    </row>
    <row r="50" spans="1:3" x14ac:dyDescent="0.3">
      <c r="A50" s="28" t="s">
        <v>71</v>
      </c>
      <c r="B50" s="29"/>
      <c r="C50" s="30">
        <f t="shared" si="3"/>
        <v>0</v>
      </c>
    </row>
    <row r="51" spans="1:3" x14ac:dyDescent="0.3">
      <c r="A51" s="28" t="s">
        <v>72</v>
      </c>
      <c r="B51" s="29"/>
      <c r="C51" s="30">
        <f t="shared" si="3"/>
        <v>0</v>
      </c>
    </row>
    <row r="52" spans="1:3" x14ac:dyDescent="0.3">
      <c r="A52" s="28" t="s">
        <v>73</v>
      </c>
      <c r="B52" s="29"/>
      <c r="C52" s="30">
        <f t="shared" si="3"/>
        <v>0</v>
      </c>
    </row>
    <row r="53" spans="1:3" x14ac:dyDescent="0.3">
      <c r="A53" s="28" t="s">
        <v>74</v>
      </c>
      <c r="B53" s="29"/>
      <c r="C53" s="30">
        <f t="shared" si="3"/>
        <v>0</v>
      </c>
    </row>
    <row r="54" spans="1:3" ht="30" x14ac:dyDescent="0.3">
      <c r="A54" s="34" t="s">
        <v>75</v>
      </c>
      <c r="B54" s="20">
        <f>SUM(B48:B53)+B45</f>
        <v>1</v>
      </c>
      <c r="C54" s="36">
        <f>SUM(C48:C53)+C45</f>
        <v>0</v>
      </c>
    </row>
    <row r="55" spans="1:3" x14ac:dyDescent="0.3">
      <c r="A55" s="18"/>
      <c r="B55" s="18"/>
      <c r="C55" s="18"/>
    </row>
    <row r="56" spans="1:3" x14ac:dyDescent="0.3">
      <c r="A56" s="19" t="s">
        <v>76</v>
      </c>
      <c r="B56" s="20"/>
      <c r="C56" s="37"/>
    </row>
    <row r="57" spans="1:3" x14ac:dyDescent="0.3">
      <c r="A57" s="28" t="s">
        <v>77</v>
      </c>
      <c r="B57" s="29"/>
      <c r="C57" s="30">
        <f>B57*$C$10</f>
        <v>0</v>
      </c>
    </row>
    <row r="58" spans="1:3" x14ac:dyDescent="0.3">
      <c r="A58" s="38" t="s">
        <v>78</v>
      </c>
      <c r="B58" s="39">
        <f>B57+B54</f>
        <v>1</v>
      </c>
      <c r="C58" s="40">
        <f>C57+C54</f>
        <v>0</v>
      </c>
    </row>
    <row r="59" spans="1:3" x14ac:dyDescent="0.3">
      <c r="A59" s="18"/>
      <c r="B59" s="18"/>
      <c r="C59" s="18"/>
    </row>
    <row r="60" spans="1:3" x14ac:dyDescent="0.3">
      <c r="A60" s="41" t="s">
        <v>79</v>
      </c>
      <c r="B60" s="41" t="s">
        <v>80</v>
      </c>
      <c r="C60" s="41" t="s">
        <v>81</v>
      </c>
    </row>
    <row r="61" spans="1:3" x14ac:dyDescent="0.3">
      <c r="A61" s="28" t="s">
        <v>82</v>
      </c>
      <c r="B61" s="29"/>
      <c r="C61" s="40">
        <f>B61*C58+C58</f>
        <v>0</v>
      </c>
    </row>
  </sheetData>
  <mergeCells count="4">
    <mergeCell ref="A4:C5"/>
    <mergeCell ref="A6:C6"/>
    <mergeCell ref="B8:C8"/>
    <mergeCell ref="A7:C7"/>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D2BB-6A24-4E32-ABD2-2012840FA1E8}">
  <dimension ref="A1:J20"/>
  <sheetViews>
    <sheetView topLeftCell="A16" workbookViewId="0">
      <selection activeCell="H41" sqref="H41"/>
    </sheetView>
  </sheetViews>
  <sheetFormatPr baseColWidth="10" defaultColWidth="10" defaultRowHeight="16.5" x14ac:dyDescent="0.3"/>
  <cols>
    <col min="1" max="1" width="21.5" style="7" bestFit="1" customWidth="1"/>
    <col min="2" max="2" width="15.25" style="7" bestFit="1" customWidth="1"/>
    <col min="3" max="3" width="7.375" style="7" bestFit="1" customWidth="1"/>
    <col min="4" max="4" width="38.125" style="7" customWidth="1"/>
    <col min="5" max="6" width="10" style="1"/>
    <col min="7" max="7" width="19.5" style="1" customWidth="1"/>
    <col min="8" max="8" width="39.875" style="1" customWidth="1"/>
    <col min="9" max="16384" width="10" style="1"/>
  </cols>
  <sheetData>
    <row r="1" spans="1:10" ht="49.5" customHeight="1" x14ac:dyDescent="0.3">
      <c r="A1" s="51" t="s">
        <v>11</v>
      </c>
      <c r="B1" s="52"/>
      <c r="C1" s="52"/>
      <c r="D1" s="52"/>
    </row>
    <row r="2" spans="1:10" x14ac:dyDescent="0.3">
      <c r="D2" s="8"/>
    </row>
    <row r="3" spans="1:10" x14ac:dyDescent="0.3">
      <c r="A3" s="9" t="s">
        <v>12</v>
      </c>
      <c r="B3" s="9" t="s">
        <v>13</v>
      </c>
      <c r="C3" s="9" t="s">
        <v>14</v>
      </c>
      <c r="D3" s="9" t="s">
        <v>15</v>
      </c>
    </row>
    <row r="4" spans="1:10" x14ac:dyDescent="0.3">
      <c r="A4" s="10" t="s">
        <v>16</v>
      </c>
      <c r="B4" s="10">
        <v>80</v>
      </c>
      <c r="C4" s="10" t="s">
        <v>17</v>
      </c>
      <c r="D4" s="10" t="s">
        <v>18</v>
      </c>
    </row>
    <row r="5" spans="1:10" ht="19.5" customHeight="1" x14ac:dyDescent="0.3">
      <c r="A5" s="13" t="s">
        <v>28</v>
      </c>
      <c r="B5" s="13">
        <v>10</v>
      </c>
      <c r="C5" s="13"/>
      <c r="D5" s="13" t="s">
        <v>19</v>
      </c>
    </row>
    <row r="6" spans="1:10" x14ac:dyDescent="0.3">
      <c r="A6" s="10" t="s">
        <v>20</v>
      </c>
      <c r="B6" s="10">
        <v>10</v>
      </c>
      <c r="C6" s="10"/>
      <c r="D6" s="10" t="s">
        <v>21</v>
      </c>
    </row>
    <row r="7" spans="1:10" x14ac:dyDescent="0.3">
      <c r="A7" s="11"/>
      <c r="B7" s="11"/>
      <c r="C7" s="11"/>
      <c r="D7" s="12"/>
    </row>
    <row r="8" spans="1:10" x14ac:dyDescent="0.3">
      <c r="A8" s="11" t="s">
        <v>22</v>
      </c>
      <c r="B8" s="11"/>
      <c r="C8" s="11"/>
      <c r="D8" s="12"/>
    </row>
    <row r="9" spans="1:10" x14ac:dyDescent="0.3">
      <c r="A9" s="53"/>
      <c r="B9" s="53"/>
      <c r="C9" s="53"/>
      <c r="D9" s="54"/>
    </row>
    <row r="10" spans="1:10" x14ac:dyDescent="0.3">
      <c r="A10" s="55" t="s">
        <v>23</v>
      </c>
      <c r="B10" s="55"/>
      <c r="C10" s="55"/>
      <c r="D10" s="56"/>
    </row>
    <row r="11" spans="1:10" ht="117.75" customHeight="1" x14ac:dyDescent="0.3">
      <c r="A11" s="10" t="s">
        <v>24</v>
      </c>
      <c r="B11" s="57" t="s">
        <v>32</v>
      </c>
      <c r="C11" s="58"/>
      <c r="D11" s="58"/>
    </row>
    <row r="12" spans="1:10" x14ac:dyDescent="0.3">
      <c r="A12" s="53"/>
      <c r="B12" s="53"/>
      <c r="C12" s="53"/>
      <c r="D12" s="54"/>
    </row>
    <row r="13" spans="1:10" ht="58.5" customHeight="1" x14ac:dyDescent="0.3">
      <c r="A13" s="57" t="s">
        <v>25</v>
      </c>
      <c r="B13" s="58"/>
      <c r="C13" s="58"/>
      <c r="D13" s="58"/>
      <c r="G13" s="44" t="s">
        <v>96</v>
      </c>
      <c r="H13" s="49" t="s">
        <v>92</v>
      </c>
      <c r="I13" s="49"/>
      <c r="J13" s="49"/>
    </row>
    <row r="14" spans="1:10" ht="89.25" customHeight="1" x14ac:dyDescent="0.3">
      <c r="A14" s="14" t="s">
        <v>29</v>
      </c>
      <c r="B14" s="57" t="s">
        <v>30</v>
      </c>
      <c r="C14" s="58"/>
      <c r="D14" s="58"/>
      <c r="G14" s="44" t="s">
        <v>97</v>
      </c>
      <c r="H14" s="50" t="s">
        <v>93</v>
      </c>
      <c r="I14" s="50"/>
      <c r="J14" s="50"/>
    </row>
    <row r="15" spans="1:10" ht="104.25" customHeight="1" x14ac:dyDescent="0.3">
      <c r="A15" s="10" t="s">
        <v>26</v>
      </c>
      <c r="B15" s="57" t="s">
        <v>33</v>
      </c>
      <c r="C15" s="58"/>
      <c r="D15" s="58"/>
      <c r="G15" s="44" t="s">
        <v>98</v>
      </c>
      <c r="H15" s="49" t="s">
        <v>94</v>
      </c>
      <c r="I15" s="49"/>
      <c r="J15" s="49"/>
    </row>
    <row r="16" spans="1:10" ht="17.25" thickBot="1" x14ac:dyDescent="0.35">
      <c r="G16" s="44" t="s">
        <v>99</v>
      </c>
      <c r="H16" s="49" t="s">
        <v>95</v>
      </c>
      <c r="I16" s="49"/>
      <c r="J16" s="49"/>
    </row>
    <row r="17" spans="1:4" x14ac:dyDescent="0.3">
      <c r="A17" s="59" t="s">
        <v>27</v>
      </c>
      <c r="B17" s="60"/>
      <c r="C17" s="60"/>
      <c r="D17" s="61"/>
    </row>
    <row r="18" spans="1:4" x14ac:dyDescent="0.3">
      <c r="A18" s="62"/>
      <c r="B18" s="63"/>
      <c r="C18" s="63"/>
      <c r="D18" s="64"/>
    </row>
    <row r="19" spans="1:4" x14ac:dyDescent="0.3">
      <c r="A19" s="62"/>
      <c r="B19" s="63"/>
      <c r="C19" s="63"/>
      <c r="D19" s="64"/>
    </row>
    <row r="20" spans="1:4" ht="12" customHeight="1" thickBot="1" x14ac:dyDescent="0.35">
      <c r="A20" s="65"/>
      <c r="B20" s="66"/>
      <c r="C20" s="66"/>
      <c r="D20" s="67"/>
    </row>
  </sheetData>
  <mergeCells count="13">
    <mergeCell ref="A17:D20"/>
    <mergeCell ref="B14:D14"/>
    <mergeCell ref="A12:D12"/>
    <mergeCell ref="A13:D13"/>
    <mergeCell ref="B15:D15"/>
    <mergeCell ref="H13:J13"/>
    <mergeCell ref="H14:J14"/>
    <mergeCell ref="H15:J15"/>
    <mergeCell ref="H16:J16"/>
    <mergeCell ref="A1:D1"/>
    <mergeCell ref="A9:D9"/>
    <mergeCell ref="A10:D10"/>
    <mergeCell ref="B11:D1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1201F-DD00-434B-88DB-0C8A75B821C8}">
  <dimension ref="A1:B14"/>
  <sheetViews>
    <sheetView topLeftCell="A4" workbookViewId="0">
      <selection activeCell="I14" sqref="I14"/>
    </sheetView>
  </sheetViews>
  <sheetFormatPr baseColWidth="10" defaultColWidth="10" defaultRowHeight="16.5" x14ac:dyDescent="0.3"/>
  <cols>
    <col min="1" max="1" width="10" style="1"/>
    <col min="2" max="2" width="66.5" style="1" customWidth="1"/>
    <col min="3" max="16384" width="10" style="1"/>
  </cols>
  <sheetData>
    <row r="1" spans="1:2" ht="54.75" customHeight="1" x14ac:dyDescent="0.3">
      <c r="A1" s="69" t="s">
        <v>31</v>
      </c>
      <c r="B1" s="69"/>
    </row>
    <row r="3" spans="1:2" ht="49.5" customHeight="1" x14ac:dyDescent="0.3">
      <c r="A3" s="68" t="s">
        <v>5</v>
      </c>
      <c r="B3" s="68"/>
    </row>
    <row r="5" spans="1:2" ht="49.5" x14ac:dyDescent="0.3">
      <c r="A5" s="4" t="s">
        <v>0</v>
      </c>
      <c r="B5" s="5" t="s">
        <v>91</v>
      </c>
    </row>
    <row r="6" spans="1:2" ht="115.5" x14ac:dyDescent="0.3">
      <c r="A6" s="4" t="s">
        <v>1</v>
      </c>
      <c r="B6" s="5" t="s">
        <v>6</v>
      </c>
    </row>
    <row r="7" spans="1:2" ht="84.75" customHeight="1" x14ac:dyDescent="0.3">
      <c r="A7" s="4" t="s">
        <v>2</v>
      </c>
      <c r="B7" s="5" t="s">
        <v>87</v>
      </c>
    </row>
    <row r="8" spans="1:2" ht="33" x14ac:dyDescent="0.3">
      <c r="A8" s="6" t="s">
        <v>3</v>
      </c>
      <c r="B8" s="5" t="s">
        <v>7</v>
      </c>
    </row>
    <row r="9" spans="1:2" ht="49.5" x14ac:dyDescent="0.3">
      <c r="A9" s="6" t="s">
        <v>4</v>
      </c>
      <c r="B9" s="5" t="s">
        <v>8</v>
      </c>
    </row>
    <row r="10" spans="1:2" ht="66" x14ac:dyDescent="0.3">
      <c r="A10" s="2">
        <v>6</v>
      </c>
      <c r="B10" s="3" t="s">
        <v>89</v>
      </c>
    </row>
    <row r="11" spans="1:2" ht="49.5" x14ac:dyDescent="0.3">
      <c r="A11" s="2">
        <v>7</v>
      </c>
      <c r="B11" s="3" t="s">
        <v>88</v>
      </c>
    </row>
    <row r="12" spans="1:2" ht="50.25" customHeight="1" x14ac:dyDescent="0.3">
      <c r="A12" s="2">
        <v>8</v>
      </c>
      <c r="B12" s="3" t="s">
        <v>90</v>
      </c>
    </row>
    <row r="13" spans="1:2" ht="66" x14ac:dyDescent="0.3">
      <c r="A13" s="2">
        <v>9</v>
      </c>
      <c r="B13" s="3" t="s">
        <v>10</v>
      </c>
    </row>
    <row r="14" spans="1:2" ht="132" x14ac:dyDescent="0.3">
      <c r="A14" s="2">
        <v>10</v>
      </c>
      <c r="B14" s="3" t="s">
        <v>9</v>
      </c>
    </row>
  </sheetData>
  <mergeCells count="2">
    <mergeCell ref="A3:B3"/>
    <mergeCell ref="A1:B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SVS</vt:lpstr>
      <vt:lpstr>Wertungskriterien</vt:lpstr>
      <vt:lpstr>Fragenkatalog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Meister Martina</dc:creator>
  <cp:lastModifiedBy>Meister Martina</cp:lastModifiedBy>
  <dcterms:created xsi:type="dcterms:W3CDTF">2025-12-09T10:09:56Z</dcterms:created>
  <dcterms:modified xsi:type="dcterms:W3CDTF">2026-03-10T07:05:18Z</dcterms:modified>
</cp:coreProperties>
</file>